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255" windowHeight="80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<sst xmlns="http://schemas.openxmlformats.org/spreadsheetml/2006/main" count="115" uniqueCount="33">
  <si>
    <t>Indirizzi</t>
  </si>
  <si>
    <t>In quali anni</t>
  </si>
  <si>
    <t>arti figurative</t>
  </si>
  <si>
    <t>1° biennio</t>
  </si>
  <si>
    <t>2° biennio</t>
  </si>
  <si>
    <t>5° anno</t>
  </si>
  <si>
    <t>architettura, design, ambiente</t>
  </si>
  <si>
    <t>audiovisivo, multimedia, scenografia</t>
  </si>
  <si>
    <t>Liceo artistico</t>
  </si>
  <si>
    <t>unico</t>
  </si>
  <si>
    <t>1° anno</t>
  </si>
  <si>
    <t>2° anno</t>
  </si>
  <si>
    <t>Liceo economico</t>
  </si>
  <si>
    <t>economico-aziendale</t>
  </si>
  <si>
    <t>economico-istituzionale</t>
  </si>
  <si>
    <t>Liceo musicale e coreutico</t>
  </si>
  <si>
    <t>musicale</t>
  </si>
  <si>
    <t>coreutico</t>
  </si>
  <si>
    <t>Liceo tecnologico</t>
  </si>
  <si>
    <t>tutti</t>
  </si>
  <si>
    <t>Liceo classico - Liceo linguistico - Liceo scientifico - Liceo delle scienze umane</t>
  </si>
  <si>
    <t>h annue obbligatorie totali</t>
  </si>
  <si>
    <t>h annue totali complessive</t>
  </si>
  <si>
    <t>O</t>
  </si>
  <si>
    <t>OI</t>
  </si>
  <si>
    <t>OS</t>
  </si>
  <si>
    <t>F</t>
  </si>
  <si>
    <t>tot</t>
  </si>
  <si>
    <t>h settimanali         (33 settimane)</t>
  </si>
  <si>
    <r>
      <t xml:space="preserve">h annue </t>
    </r>
    <r>
      <rPr>
        <b/>
        <sz val="10"/>
        <rFont val="ArialMT"/>
        <family val="0"/>
      </rPr>
      <t>O</t>
    </r>
    <r>
      <rPr>
        <sz val="10"/>
        <rFont val="ArialMT"/>
        <family val="0"/>
      </rPr>
      <t xml:space="preserve">bbligatorie di </t>
    </r>
    <r>
      <rPr>
        <b/>
        <sz val="10"/>
        <rFont val="ArialMT"/>
        <family val="0"/>
      </rPr>
      <t>I</t>
    </r>
    <r>
      <rPr>
        <sz val="10"/>
        <rFont val="ArialMT"/>
        <family val="0"/>
      </rPr>
      <t>ndirizzo       (</t>
    </r>
    <r>
      <rPr>
        <b/>
        <sz val="10"/>
        <rFont val="ArialMT"/>
        <family val="0"/>
      </rPr>
      <t>OI</t>
    </r>
    <r>
      <rPr>
        <sz val="10"/>
        <rFont val="ArialMT"/>
        <family val="0"/>
      </rPr>
      <t>)</t>
    </r>
  </si>
  <si>
    <r>
      <t xml:space="preserve">h annue </t>
    </r>
    <r>
      <rPr>
        <b/>
        <sz val="10"/>
        <rFont val="ArialMT"/>
        <family val="0"/>
      </rPr>
      <t>O</t>
    </r>
    <r>
      <rPr>
        <sz val="10"/>
        <rFont val="ArialMT"/>
        <family val="0"/>
      </rPr>
      <t>bbligatorie   per tutti              (</t>
    </r>
    <r>
      <rPr>
        <b/>
        <sz val="10"/>
        <rFont val="ArialMT"/>
        <family val="0"/>
      </rPr>
      <t>O</t>
    </r>
    <r>
      <rPr>
        <sz val="10"/>
        <rFont val="ArialMT"/>
        <family val="0"/>
      </rPr>
      <t>)</t>
    </r>
  </si>
  <si>
    <r>
      <t xml:space="preserve">h annue </t>
    </r>
    <r>
      <rPr>
        <b/>
        <sz val="10"/>
        <rFont val="ArialMT"/>
        <family val="0"/>
      </rPr>
      <t>O</t>
    </r>
    <r>
      <rPr>
        <sz val="10"/>
        <rFont val="ArialMT"/>
        <family val="0"/>
      </rPr>
      <t xml:space="preserve">bbligatorie a </t>
    </r>
    <r>
      <rPr>
        <b/>
        <sz val="10"/>
        <rFont val="ArialMT"/>
        <family val="0"/>
      </rPr>
      <t>S</t>
    </r>
    <r>
      <rPr>
        <sz val="10"/>
        <rFont val="ArialMT"/>
        <family val="0"/>
      </rPr>
      <t>celta        (</t>
    </r>
    <r>
      <rPr>
        <b/>
        <sz val="10"/>
        <rFont val="ArialMT"/>
        <family val="0"/>
      </rPr>
      <t>OS</t>
    </r>
    <r>
      <rPr>
        <sz val="10"/>
        <rFont val="ArialMT"/>
        <family val="0"/>
      </rPr>
      <t>)</t>
    </r>
  </si>
  <si>
    <r>
      <t xml:space="preserve">h annue </t>
    </r>
    <r>
      <rPr>
        <b/>
        <sz val="10"/>
        <rFont val="ArialMT"/>
        <family val="0"/>
      </rPr>
      <t>F</t>
    </r>
    <r>
      <rPr>
        <sz val="10"/>
        <rFont val="ArialMT"/>
        <family val="0"/>
      </rPr>
      <t>acoltative     (</t>
    </r>
    <r>
      <rPr>
        <b/>
        <sz val="10"/>
        <rFont val="ArialMT"/>
        <family val="0"/>
      </rPr>
      <t>F</t>
    </r>
    <r>
      <rPr>
        <sz val="10"/>
        <rFont val="ArialMT"/>
        <family val="0"/>
      </rPr>
      <t>)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</si>
</sst>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8">
    <font>
      <sz val="10"/>
      <name val="Arial"/>
      <family val="0"/>
    </font>
    <font>
      <b/>
      <sz val="10"/>
      <name val="ArialMT"/>
      <family val="0"/>
    </font>
    <font>
      <sz val="10"/>
      <name val="ArialM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Arial-ItalicMT"/>
      <family val="0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1" xfId="0" applyFont="1" applyBorder="1" applyAlignment="1">
      <alignment horizontal="justify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justify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7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6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27" xfId="0" applyFont="1" applyBorder="1" applyAlignment="1">
      <alignment/>
    </xf>
    <xf numFmtId="3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" fillId="0" borderId="3" xfId="0" applyFont="1" applyBorder="1" applyAlignment="1">
      <alignment/>
    </xf>
    <xf numFmtId="3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5" fillId="0" borderId="9" xfId="0" applyFont="1" applyBorder="1" applyAlignment="1">
      <alignment/>
    </xf>
    <xf numFmtId="3" fontId="2" fillId="0" borderId="34" xfId="0" applyNumberFormat="1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" fillId="0" borderId="36" xfId="0" applyFont="1" applyBorder="1" applyAlignment="1">
      <alignment horizontal="center" vertical="center" wrapText="1"/>
    </xf>
    <xf numFmtId="0" fontId="5" fillId="0" borderId="6" xfId="0" applyFont="1" applyBorder="1" applyAlignment="1">
      <alignment/>
    </xf>
    <xf numFmtId="0" fontId="2" fillId="0" borderId="9" xfId="0" applyFont="1" applyBorder="1" applyAlignment="1">
      <alignment horizontal="justify" vertical="center" wrapText="1"/>
    </xf>
    <xf numFmtId="3" fontId="2" fillId="0" borderId="38" xfId="0" applyNumberFormat="1" applyFont="1" applyBorder="1" applyAlignment="1">
      <alignment horizontal="center" vertical="center" wrapText="1"/>
    </xf>
    <xf numFmtId="3" fontId="2" fillId="0" borderId="39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justify" vertical="center" wrapText="1"/>
    </xf>
    <xf numFmtId="3" fontId="2" fillId="0" borderId="40" xfId="0" applyNumberFormat="1" applyFont="1" applyBorder="1" applyAlignment="1">
      <alignment horizontal="center" vertical="center" wrapText="1"/>
    </xf>
    <xf numFmtId="3" fontId="2" fillId="0" borderId="4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0"/>
  <sheetViews>
    <sheetView tabSelected="1" workbookViewId="0" topLeftCell="B4">
      <selection activeCell="B14" sqref="B14"/>
    </sheetView>
  </sheetViews>
  <sheetFormatPr defaultColWidth="9.140625" defaultRowHeight="12.75"/>
  <cols>
    <col min="1" max="1" width="6.00390625" style="0" customWidth="1"/>
    <col min="2" max="2" width="13.140625" style="0" customWidth="1"/>
    <col min="4" max="9" width="13.7109375" style="0" customWidth="1"/>
    <col min="10" max="10" width="3.7109375" style="0" customWidth="1"/>
    <col min="11" max="11" width="3.7109375" style="3" customWidth="1"/>
    <col min="12" max="13" width="3.7109375" style="0" customWidth="1"/>
    <col min="14" max="14" width="3.28125" style="0" customWidth="1"/>
  </cols>
  <sheetData>
    <row r="1" ht="13.5" thickBot="1">
      <c r="B1" s="4" t="s">
        <v>8</v>
      </c>
    </row>
    <row r="2" spans="2:14" ht="39" customHeight="1" thickBot="1">
      <c r="B2" s="18" t="s">
        <v>0</v>
      </c>
      <c r="C2" s="18" t="s">
        <v>1</v>
      </c>
      <c r="D2" s="18" t="s">
        <v>30</v>
      </c>
      <c r="E2" s="18" t="s">
        <v>29</v>
      </c>
      <c r="F2" s="18" t="s">
        <v>31</v>
      </c>
      <c r="G2" s="18" t="s">
        <v>21</v>
      </c>
      <c r="H2" s="18" t="s">
        <v>32</v>
      </c>
      <c r="I2" s="32" t="s">
        <v>22</v>
      </c>
      <c r="J2" s="32" t="s">
        <v>28</v>
      </c>
      <c r="K2" s="34"/>
      <c r="L2" s="34"/>
      <c r="M2" s="34"/>
      <c r="N2" s="35"/>
    </row>
    <row r="3" spans="2:14" ht="13.5" thickBot="1">
      <c r="B3" s="20"/>
      <c r="C3" s="20"/>
      <c r="D3" s="20"/>
      <c r="E3" s="20"/>
      <c r="F3" s="20"/>
      <c r="G3" s="20"/>
      <c r="H3" s="20"/>
      <c r="I3" s="33"/>
      <c r="J3" s="39" t="s">
        <v>23</v>
      </c>
      <c r="K3" s="40" t="s">
        <v>24</v>
      </c>
      <c r="L3" s="40" t="s">
        <v>25</v>
      </c>
      <c r="M3" s="40" t="s">
        <v>26</v>
      </c>
      <c r="N3" s="44" t="s">
        <v>27</v>
      </c>
    </row>
    <row r="4" spans="2:14" ht="12.75">
      <c r="B4" s="18" t="s">
        <v>2</v>
      </c>
      <c r="C4" s="13" t="s">
        <v>3</v>
      </c>
      <c r="D4" s="14">
        <v>1089</v>
      </c>
      <c r="E4" s="14">
        <v>0</v>
      </c>
      <c r="F4" s="14">
        <v>99</v>
      </c>
      <c r="G4" s="14">
        <f>SUM(D4:F4)</f>
        <v>1188</v>
      </c>
      <c r="H4" s="14">
        <v>0</v>
      </c>
      <c r="I4" s="22">
        <f>SUM(D4:F4)</f>
        <v>1188</v>
      </c>
      <c r="J4" s="48">
        <f>D4/33</f>
        <v>33</v>
      </c>
      <c r="K4" s="49">
        <f>E4/33</f>
        <v>0</v>
      </c>
      <c r="L4" s="50">
        <f>F4/33</f>
        <v>3</v>
      </c>
      <c r="M4" s="51">
        <f>H4/33</f>
        <v>0</v>
      </c>
      <c r="N4" s="52">
        <f>I4/33</f>
        <v>36</v>
      </c>
    </row>
    <row r="5" spans="2:14" ht="12.75">
      <c r="B5" s="19"/>
      <c r="C5" s="8" t="s">
        <v>4</v>
      </c>
      <c r="D5" s="15">
        <v>759</v>
      </c>
      <c r="E5" s="15">
        <v>396</v>
      </c>
      <c r="F5" s="15">
        <v>99</v>
      </c>
      <c r="G5" s="15">
        <f aca="true" t="shared" si="0" ref="G5:G12">SUM(D5:F5)</f>
        <v>1254</v>
      </c>
      <c r="H5" s="15">
        <v>0</v>
      </c>
      <c r="I5" s="23">
        <f aca="true" t="shared" si="1" ref="I5:I12">SUM(D5:F5)</f>
        <v>1254</v>
      </c>
      <c r="J5" s="36">
        <f aca="true" t="shared" si="2" ref="J5:J12">D5/33</f>
        <v>23</v>
      </c>
      <c r="K5" s="26">
        <f aca="true" t="shared" si="3" ref="K5:K12">E5/33</f>
        <v>12</v>
      </c>
      <c r="L5" s="27">
        <f aca="true" t="shared" si="4" ref="L5:L12">F5/33</f>
        <v>3</v>
      </c>
      <c r="M5" s="42">
        <f aca="true" t="shared" si="5" ref="M5:M12">H5/33</f>
        <v>0</v>
      </c>
      <c r="N5" s="46">
        <f aca="true" t="shared" si="6" ref="N5:N12">I5/33</f>
        <v>38</v>
      </c>
    </row>
    <row r="6" spans="2:14" ht="13.5" thickBot="1">
      <c r="B6" s="20"/>
      <c r="C6" s="1" t="s">
        <v>5</v>
      </c>
      <c r="D6" s="2">
        <v>693</v>
      </c>
      <c r="E6" s="2">
        <v>396</v>
      </c>
      <c r="F6" s="2">
        <v>165</v>
      </c>
      <c r="G6" s="2">
        <f t="shared" si="0"/>
        <v>1254</v>
      </c>
      <c r="H6" s="2">
        <v>0</v>
      </c>
      <c r="I6" s="24">
        <f t="shared" si="1"/>
        <v>1254</v>
      </c>
      <c r="J6" s="37">
        <f t="shared" si="2"/>
        <v>21</v>
      </c>
      <c r="K6" s="30">
        <f t="shared" si="3"/>
        <v>12</v>
      </c>
      <c r="L6" s="31">
        <f t="shared" si="4"/>
        <v>5</v>
      </c>
      <c r="M6" s="43">
        <f t="shared" si="5"/>
        <v>0</v>
      </c>
      <c r="N6" s="47">
        <f t="shared" si="6"/>
        <v>38</v>
      </c>
    </row>
    <row r="7" spans="2:14" ht="12.75">
      <c r="B7" s="18" t="s">
        <v>6</v>
      </c>
      <c r="C7" s="13" t="s">
        <v>3</v>
      </c>
      <c r="D7" s="14">
        <v>1089</v>
      </c>
      <c r="E7" s="14">
        <v>0</v>
      </c>
      <c r="F7" s="14">
        <v>99</v>
      </c>
      <c r="G7" s="14">
        <f t="shared" si="0"/>
        <v>1188</v>
      </c>
      <c r="H7" s="14">
        <v>0</v>
      </c>
      <c r="I7" s="22">
        <f t="shared" si="1"/>
        <v>1188</v>
      </c>
      <c r="J7" s="48">
        <f t="shared" si="2"/>
        <v>33</v>
      </c>
      <c r="K7" s="49">
        <f t="shared" si="3"/>
        <v>0</v>
      </c>
      <c r="L7" s="50">
        <f t="shared" si="4"/>
        <v>3</v>
      </c>
      <c r="M7" s="51">
        <f t="shared" si="5"/>
        <v>0</v>
      </c>
      <c r="N7" s="52">
        <f t="shared" si="6"/>
        <v>36</v>
      </c>
    </row>
    <row r="8" spans="2:14" ht="12.75">
      <c r="B8" s="19"/>
      <c r="C8" s="8" t="s">
        <v>4</v>
      </c>
      <c r="D8" s="15">
        <v>825</v>
      </c>
      <c r="E8" s="15">
        <v>330</v>
      </c>
      <c r="F8" s="15">
        <v>99</v>
      </c>
      <c r="G8" s="15">
        <f t="shared" si="0"/>
        <v>1254</v>
      </c>
      <c r="H8" s="15">
        <v>0</v>
      </c>
      <c r="I8" s="23">
        <f t="shared" si="1"/>
        <v>1254</v>
      </c>
      <c r="J8" s="36">
        <f t="shared" si="2"/>
        <v>25</v>
      </c>
      <c r="K8" s="26">
        <f t="shared" si="3"/>
        <v>10</v>
      </c>
      <c r="L8" s="27">
        <f t="shared" si="4"/>
        <v>3</v>
      </c>
      <c r="M8" s="42">
        <f t="shared" si="5"/>
        <v>0</v>
      </c>
      <c r="N8" s="46">
        <f t="shared" si="6"/>
        <v>38</v>
      </c>
    </row>
    <row r="9" spans="2:14" ht="13.5" thickBot="1">
      <c r="B9" s="20"/>
      <c r="C9" s="67" t="s">
        <v>5</v>
      </c>
      <c r="D9" s="68">
        <v>759</v>
      </c>
      <c r="E9" s="68">
        <v>330</v>
      </c>
      <c r="F9" s="68">
        <v>165</v>
      </c>
      <c r="G9" s="68">
        <f t="shared" si="0"/>
        <v>1254</v>
      </c>
      <c r="H9" s="68">
        <v>0</v>
      </c>
      <c r="I9" s="69">
        <f t="shared" si="1"/>
        <v>1254</v>
      </c>
      <c r="J9" s="37">
        <f t="shared" si="2"/>
        <v>23</v>
      </c>
      <c r="K9" s="30">
        <f t="shared" si="3"/>
        <v>10</v>
      </c>
      <c r="L9" s="31">
        <f t="shared" si="4"/>
        <v>5</v>
      </c>
      <c r="M9" s="43">
        <f t="shared" si="5"/>
        <v>0</v>
      </c>
      <c r="N9" s="47">
        <f t="shared" si="6"/>
        <v>38</v>
      </c>
    </row>
    <row r="10" spans="2:14" ht="12.75">
      <c r="B10" s="19" t="s">
        <v>7</v>
      </c>
      <c r="C10" s="5" t="s">
        <v>3</v>
      </c>
      <c r="D10" s="6">
        <v>1089</v>
      </c>
      <c r="E10" s="6">
        <v>0</v>
      </c>
      <c r="F10" s="6">
        <v>99</v>
      </c>
      <c r="G10" s="6">
        <f t="shared" si="0"/>
        <v>1188</v>
      </c>
      <c r="H10" s="6">
        <v>0</v>
      </c>
      <c r="I10" s="25">
        <f t="shared" si="1"/>
        <v>1188</v>
      </c>
      <c r="J10" s="38">
        <f t="shared" si="2"/>
        <v>33</v>
      </c>
      <c r="K10" s="28">
        <f t="shared" si="3"/>
        <v>0</v>
      </c>
      <c r="L10" s="29">
        <f t="shared" si="4"/>
        <v>3</v>
      </c>
      <c r="M10" s="41">
        <f t="shared" si="5"/>
        <v>0</v>
      </c>
      <c r="N10" s="45">
        <f t="shared" si="6"/>
        <v>36</v>
      </c>
    </row>
    <row r="11" spans="2:14" ht="12.75">
      <c r="B11" s="19"/>
      <c r="C11" s="8" t="s">
        <v>4</v>
      </c>
      <c r="D11" s="15">
        <v>825</v>
      </c>
      <c r="E11" s="15">
        <v>330</v>
      </c>
      <c r="F11" s="15">
        <v>99</v>
      </c>
      <c r="G11" s="15">
        <f t="shared" si="0"/>
        <v>1254</v>
      </c>
      <c r="H11" s="15">
        <v>0</v>
      </c>
      <c r="I11" s="23">
        <f t="shared" si="1"/>
        <v>1254</v>
      </c>
      <c r="J11" s="36">
        <f t="shared" si="2"/>
        <v>25</v>
      </c>
      <c r="K11" s="26">
        <f t="shared" si="3"/>
        <v>10</v>
      </c>
      <c r="L11" s="27">
        <f t="shared" si="4"/>
        <v>3</v>
      </c>
      <c r="M11" s="42">
        <f t="shared" si="5"/>
        <v>0</v>
      </c>
      <c r="N11" s="46">
        <f t="shared" si="6"/>
        <v>38</v>
      </c>
    </row>
    <row r="12" spans="2:14" ht="13.5" thickBot="1">
      <c r="B12" s="20"/>
      <c r="C12" s="1" t="s">
        <v>5</v>
      </c>
      <c r="D12" s="2">
        <v>759</v>
      </c>
      <c r="E12" s="2">
        <v>330</v>
      </c>
      <c r="F12" s="2">
        <v>165</v>
      </c>
      <c r="G12" s="2">
        <f t="shared" si="0"/>
        <v>1254</v>
      </c>
      <c r="H12" s="2">
        <v>0</v>
      </c>
      <c r="I12" s="24">
        <f t="shared" si="1"/>
        <v>1254</v>
      </c>
      <c r="J12" s="37">
        <f t="shared" si="2"/>
        <v>23</v>
      </c>
      <c r="K12" s="30">
        <f t="shared" si="3"/>
        <v>10</v>
      </c>
      <c r="L12" s="31">
        <f t="shared" si="4"/>
        <v>5</v>
      </c>
      <c r="M12" s="43">
        <f t="shared" si="5"/>
        <v>0</v>
      </c>
      <c r="N12" s="47">
        <f t="shared" si="6"/>
        <v>38</v>
      </c>
    </row>
    <row r="14" ht="13.5" thickBot="1">
      <c r="B14" s="4" t="s">
        <v>20</v>
      </c>
    </row>
    <row r="15" spans="2:14" ht="39" customHeight="1" thickBot="1">
      <c r="B15" s="18" t="s">
        <v>0</v>
      </c>
      <c r="C15" s="18" t="s">
        <v>1</v>
      </c>
      <c r="D15" s="18" t="s">
        <v>30</v>
      </c>
      <c r="E15" s="18" t="s">
        <v>29</v>
      </c>
      <c r="F15" s="18" t="s">
        <v>31</v>
      </c>
      <c r="G15" s="18" t="s">
        <v>21</v>
      </c>
      <c r="H15" s="18" t="s">
        <v>32</v>
      </c>
      <c r="I15" s="32" t="s">
        <v>22</v>
      </c>
      <c r="J15" s="32" t="s">
        <v>28</v>
      </c>
      <c r="K15" s="34"/>
      <c r="L15" s="34"/>
      <c r="M15" s="34"/>
      <c r="N15" s="35"/>
    </row>
    <row r="16" spans="2:14" ht="13.5" customHeight="1" thickBot="1">
      <c r="B16" s="20"/>
      <c r="C16" s="20"/>
      <c r="D16" s="20"/>
      <c r="E16" s="20"/>
      <c r="F16" s="20"/>
      <c r="G16" s="20"/>
      <c r="H16" s="20"/>
      <c r="I16" s="33"/>
      <c r="J16" s="39" t="s">
        <v>23</v>
      </c>
      <c r="K16" s="40" t="s">
        <v>24</v>
      </c>
      <c r="L16" s="40" t="s">
        <v>25</v>
      </c>
      <c r="M16" s="40" t="s">
        <v>26</v>
      </c>
      <c r="N16" s="44" t="s">
        <v>27</v>
      </c>
    </row>
    <row r="17" spans="2:14" ht="12.75">
      <c r="B17" s="18" t="s">
        <v>9</v>
      </c>
      <c r="C17" s="7" t="s">
        <v>10</v>
      </c>
      <c r="D17" s="21">
        <v>924</v>
      </c>
      <c r="E17" s="21">
        <v>0</v>
      </c>
      <c r="F17" s="21">
        <v>99</v>
      </c>
      <c r="G17" s="21">
        <f>SUM(D17:F17)</f>
        <v>1023</v>
      </c>
      <c r="H17" s="9">
        <v>33</v>
      </c>
      <c r="I17" s="9">
        <f>SUM(D17:F17,H17)</f>
        <v>1056</v>
      </c>
      <c r="J17" s="48">
        <f>D17/33</f>
        <v>28</v>
      </c>
      <c r="K17" s="49">
        <f>E17/33</f>
        <v>0</v>
      </c>
      <c r="L17" s="50">
        <f>F17/33</f>
        <v>3</v>
      </c>
      <c r="M17" s="51">
        <f>H17/33</f>
        <v>1</v>
      </c>
      <c r="N17" s="52">
        <f>I17/33</f>
        <v>32</v>
      </c>
    </row>
    <row r="18" spans="2:14" ht="13.5" thickBot="1">
      <c r="B18" s="19"/>
      <c r="C18" s="64" t="s">
        <v>11</v>
      </c>
      <c r="D18" s="17"/>
      <c r="E18" s="17"/>
      <c r="F18" s="17"/>
      <c r="G18" s="17"/>
      <c r="H18" s="2">
        <v>66</v>
      </c>
      <c r="I18" s="2">
        <f>SUM(D17,E17,F17,H18)</f>
        <v>1089</v>
      </c>
      <c r="J18" s="53">
        <f>D17/33</f>
        <v>28</v>
      </c>
      <c r="K18" s="54">
        <f>E17/33</f>
        <v>0</v>
      </c>
      <c r="L18" s="55">
        <f>F17/33</f>
        <v>3</v>
      </c>
      <c r="M18" s="56">
        <f>H18/33</f>
        <v>2</v>
      </c>
      <c r="N18" s="57">
        <f>I18/33</f>
        <v>33</v>
      </c>
    </row>
    <row r="19" spans="2:14" ht="13.5" thickBot="1">
      <c r="B19" s="19"/>
      <c r="C19" s="64" t="s">
        <v>4</v>
      </c>
      <c r="D19" s="16">
        <v>957</v>
      </c>
      <c r="E19" s="16">
        <v>0</v>
      </c>
      <c r="F19" s="16">
        <v>66</v>
      </c>
      <c r="G19" s="16">
        <f>SUM(D19:F19)</f>
        <v>1023</v>
      </c>
      <c r="H19" s="16">
        <v>66</v>
      </c>
      <c r="I19" s="16">
        <f>SUM(D19:F19,H19)</f>
        <v>1089</v>
      </c>
      <c r="J19" s="59">
        <f>D19/33</f>
        <v>29</v>
      </c>
      <c r="K19" s="62">
        <f>E19/33</f>
        <v>0</v>
      </c>
      <c r="L19" s="60">
        <f>F19/33</f>
        <v>2</v>
      </c>
      <c r="M19" s="61">
        <f>H19/33</f>
        <v>2</v>
      </c>
      <c r="N19" s="63">
        <f>I19/33</f>
        <v>33</v>
      </c>
    </row>
    <row r="20" spans="2:14" ht="13.5" thickBot="1">
      <c r="B20" s="20"/>
      <c r="C20" s="1" t="s">
        <v>5</v>
      </c>
      <c r="D20" s="2">
        <v>858</v>
      </c>
      <c r="E20" s="2">
        <v>0</v>
      </c>
      <c r="F20" s="2">
        <v>99</v>
      </c>
      <c r="G20" s="2">
        <f>SUM(D20:F20)</f>
        <v>957</v>
      </c>
      <c r="H20" s="2">
        <v>33</v>
      </c>
      <c r="I20" s="2">
        <f>SUM(D20:F20,H20)</f>
        <v>990</v>
      </c>
      <c r="J20" s="53">
        <f>D20/33</f>
        <v>26</v>
      </c>
      <c r="K20" s="54">
        <f>E20/33</f>
        <v>0</v>
      </c>
      <c r="L20" s="55">
        <f>F20/33</f>
        <v>3</v>
      </c>
      <c r="M20" s="56">
        <f>H20/33</f>
        <v>1</v>
      </c>
      <c r="N20" s="57">
        <f>I20/33</f>
        <v>30</v>
      </c>
    </row>
    <row r="21" spans="10:14" ht="12.75">
      <c r="J21" s="3"/>
      <c r="L21" s="3"/>
      <c r="M21" s="3"/>
      <c r="N21" s="3"/>
    </row>
    <row r="22" ht="13.5" thickBot="1">
      <c r="B22" s="4" t="s">
        <v>12</v>
      </c>
    </row>
    <row r="23" spans="2:14" ht="39" customHeight="1" thickBot="1">
      <c r="B23" s="18" t="s">
        <v>0</v>
      </c>
      <c r="C23" s="18" t="s">
        <v>1</v>
      </c>
      <c r="D23" s="18" t="s">
        <v>30</v>
      </c>
      <c r="E23" s="18" t="s">
        <v>29</v>
      </c>
      <c r="F23" s="18" t="s">
        <v>31</v>
      </c>
      <c r="G23" s="18" t="s">
        <v>21</v>
      </c>
      <c r="H23" s="18" t="s">
        <v>32</v>
      </c>
      <c r="I23" s="32" t="s">
        <v>22</v>
      </c>
      <c r="J23" s="32" t="s">
        <v>28</v>
      </c>
      <c r="K23" s="34"/>
      <c r="L23" s="34"/>
      <c r="M23" s="34"/>
      <c r="N23" s="35"/>
    </row>
    <row r="24" spans="2:14" ht="13.5" thickBot="1">
      <c r="B24" s="20"/>
      <c r="C24" s="20"/>
      <c r="D24" s="20"/>
      <c r="E24" s="20"/>
      <c r="F24" s="20"/>
      <c r="G24" s="20"/>
      <c r="H24" s="20"/>
      <c r="I24" s="33"/>
      <c r="J24" s="39" t="s">
        <v>23</v>
      </c>
      <c r="K24" s="40" t="s">
        <v>24</v>
      </c>
      <c r="L24" s="40" t="s">
        <v>25</v>
      </c>
      <c r="M24" s="40" t="s">
        <v>26</v>
      </c>
      <c r="N24" s="44" t="s">
        <v>27</v>
      </c>
    </row>
    <row r="25" spans="2:14" ht="12.75">
      <c r="B25" s="18" t="s">
        <v>13</v>
      </c>
      <c r="C25" s="13" t="s">
        <v>3</v>
      </c>
      <c r="D25" s="14">
        <v>924</v>
      </c>
      <c r="E25" s="14">
        <v>0</v>
      </c>
      <c r="F25" s="14">
        <v>99</v>
      </c>
      <c r="G25" s="14">
        <f aca="true" t="shared" si="7" ref="G25:G30">SUM(D25:F25)</f>
        <v>1023</v>
      </c>
      <c r="H25" s="14">
        <v>0</v>
      </c>
      <c r="I25" s="14">
        <f aca="true" t="shared" si="8" ref="I25:I30">SUM(D25:F25,H25)</f>
        <v>1023</v>
      </c>
      <c r="J25" s="48">
        <f aca="true" t="shared" si="9" ref="J25:J30">D25/33</f>
        <v>28</v>
      </c>
      <c r="K25" s="49">
        <f aca="true" t="shared" si="10" ref="K25:K30">E25/33</f>
        <v>0</v>
      </c>
      <c r="L25" s="50">
        <f aca="true" t="shared" si="11" ref="L25:L30">F25/33</f>
        <v>3</v>
      </c>
      <c r="M25" s="51">
        <f aca="true" t="shared" si="12" ref="M25:M30">H25/33</f>
        <v>0</v>
      </c>
      <c r="N25" s="52">
        <f aca="true" t="shared" si="13" ref="N25:N30">I25/33</f>
        <v>31</v>
      </c>
    </row>
    <row r="26" spans="2:14" ht="12.75">
      <c r="B26" s="19"/>
      <c r="C26" s="8" t="s">
        <v>4</v>
      </c>
      <c r="D26" s="15">
        <v>924</v>
      </c>
      <c r="E26" s="15">
        <v>198</v>
      </c>
      <c r="F26" s="15">
        <v>0</v>
      </c>
      <c r="G26" s="15">
        <f t="shared" si="7"/>
        <v>1122</v>
      </c>
      <c r="H26" s="15">
        <v>99</v>
      </c>
      <c r="I26" s="15">
        <f t="shared" si="8"/>
        <v>1221</v>
      </c>
      <c r="J26" s="38">
        <f t="shared" si="9"/>
        <v>28</v>
      </c>
      <c r="K26" s="28">
        <f t="shared" si="10"/>
        <v>6</v>
      </c>
      <c r="L26" s="29">
        <f t="shared" si="11"/>
        <v>0</v>
      </c>
      <c r="M26" s="41">
        <f t="shared" si="12"/>
        <v>3</v>
      </c>
      <c r="N26" s="45">
        <f t="shared" si="13"/>
        <v>37</v>
      </c>
    </row>
    <row r="27" spans="2:14" ht="13.5" thickBot="1">
      <c r="B27" s="20"/>
      <c r="C27" s="1" t="s">
        <v>5</v>
      </c>
      <c r="D27" s="2">
        <v>858</v>
      </c>
      <c r="E27" s="2">
        <v>165</v>
      </c>
      <c r="F27" s="2">
        <v>0</v>
      </c>
      <c r="G27" s="2">
        <f t="shared" si="7"/>
        <v>1023</v>
      </c>
      <c r="H27" s="2">
        <v>99</v>
      </c>
      <c r="I27" s="2">
        <f t="shared" si="8"/>
        <v>1122</v>
      </c>
      <c r="J27" s="38">
        <f t="shared" si="9"/>
        <v>26</v>
      </c>
      <c r="K27" s="28">
        <f t="shared" si="10"/>
        <v>5</v>
      </c>
      <c r="L27" s="29">
        <f t="shared" si="11"/>
        <v>0</v>
      </c>
      <c r="M27" s="41">
        <f t="shared" si="12"/>
        <v>3</v>
      </c>
      <c r="N27" s="45">
        <f t="shared" si="13"/>
        <v>34</v>
      </c>
    </row>
    <row r="28" spans="2:14" ht="12.75">
      <c r="B28" s="19" t="s">
        <v>14</v>
      </c>
      <c r="C28" s="5" t="s">
        <v>3</v>
      </c>
      <c r="D28" s="6">
        <v>924</v>
      </c>
      <c r="E28" s="6">
        <v>0</v>
      </c>
      <c r="F28" s="6">
        <v>99</v>
      </c>
      <c r="G28" s="6">
        <f t="shared" si="7"/>
        <v>1023</v>
      </c>
      <c r="H28" s="6">
        <v>0</v>
      </c>
      <c r="I28" s="6">
        <f t="shared" si="8"/>
        <v>1023</v>
      </c>
      <c r="J28" s="48">
        <f t="shared" si="9"/>
        <v>28</v>
      </c>
      <c r="K28" s="49">
        <f t="shared" si="10"/>
        <v>0</v>
      </c>
      <c r="L28" s="50">
        <f t="shared" si="11"/>
        <v>3</v>
      </c>
      <c r="M28" s="51">
        <f t="shared" si="12"/>
        <v>0</v>
      </c>
      <c r="N28" s="52">
        <f t="shared" si="13"/>
        <v>31</v>
      </c>
    </row>
    <row r="29" spans="2:14" ht="12.75">
      <c r="B29" s="19"/>
      <c r="C29" s="8" t="s">
        <v>4</v>
      </c>
      <c r="D29" s="15">
        <v>924</v>
      </c>
      <c r="E29" s="15">
        <v>198</v>
      </c>
      <c r="F29" s="15">
        <v>0</v>
      </c>
      <c r="G29" s="15">
        <f t="shared" si="7"/>
        <v>1122</v>
      </c>
      <c r="H29" s="15">
        <v>99</v>
      </c>
      <c r="I29" s="15">
        <f t="shared" si="8"/>
        <v>1221</v>
      </c>
      <c r="J29" s="38">
        <f t="shared" si="9"/>
        <v>28</v>
      </c>
      <c r="K29" s="28">
        <f t="shared" si="10"/>
        <v>6</v>
      </c>
      <c r="L29" s="29">
        <f t="shared" si="11"/>
        <v>0</v>
      </c>
      <c r="M29" s="41">
        <f t="shared" si="12"/>
        <v>3</v>
      </c>
      <c r="N29" s="45">
        <f t="shared" si="13"/>
        <v>37</v>
      </c>
    </row>
    <row r="30" spans="2:14" ht="13.5" thickBot="1">
      <c r="B30" s="20"/>
      <c r="C30" s="1" t="s">
        <v>5</v>
      </c>
      <c r="D30" s="2">
        <v>858</v>
      </c>
      <c r="E30" s="2">
        <v>165</v>
      </c>
      <c r="F30" s="2">
        <v>0</v>
      </c>
      <c r="G30" s="2">
        <f t="shared" si="7"/>
        <v>1023</v>
      </c>
      <c r="H30" s="2">
        <v>99</v>
      </c>
      <c r="I30" s="2">
        <f t="shared" si="8"/>
        <v>1122</v>
      </c>
      <c r="J30" s="37">
        <f t="shared" si="9"/>
        <v>26</v>
      </c>
      <c r="K30" s="30">
        <f t="shared" si="10"/>
        <v>5</v>
      </c>
      <c r="L30" s="31">
        <f t="shared" si="11"/>
        <v>0</v>
      </c>
      <c r="M30" s="43">
        <f t="shared" si="12"/>
        <v>3</v>
      </c>
      <c r="N30" s="47">
        <f t="shared" si="13"/>
        <v>34</v>
      </c>
    </row>
    <row r="31" spans="10:14" ht="9.75" customHeight="1">
      <c r="J31" s="3"/>
      <c r="L31" s="3"/>
      <c r="M31" s="3"/>
      <c r="N31" s="3"/>
    </row>
    <row r="32" ht="13.5" thickBot="1">
      <c r="B32" s="12" t="s">
        <v>15</v>
      </c>
    </row>
    <row r="33" spans="2:14" ht="39" customHeight="1" thickBot="1">
      <c r="B33" s="18" t="s">
        <v>0</v>
      </c>
      <c r="C33" s="18" t="s">
        <v>1</v>
      </c>
      <c r="D33" s="18" t="s">
        <v>30</v>
      </c>
      <c r="E33" s="18" t="s">
        <v>29</v>
      </c>
      <c r="F33" s="18" t="s">
        <v>31</v>
      </c>
      <c r="G33" s="18" t="s">
        <v>21</v>
      </c>
      <c r="H33" s="18" t="s">
        <v>32</v>
      </c>
      <c r="I33" s="32" t="s">
        <v>22</v>
      </c>
      <c r="J33" s="32" t="s">
        <v>28</v>
      </c>
      <c r="K33" s="34"/>
      <c r="L33" s="34"/>
      <c r="M33" s="34"/>
      <c r="N33" s="35"/>
    </row>
    <row r="34" spans="2:14" ht="13.5" thickBot="1">
      <c r="B34" s="20"/>
      <c r="C34" s="20"/>
      <c r="D34" s="20"/>
      <c r="E34" s="20"/>
      <c r="F34" s="20"/>
      <c r="G34" s="20"/>
      <c r="H34" s="20"/>
      <c r="I34" s="33"/>
      <c r="J34" s="39" t="s">
        <v>23</v>
      </c>
      <c r="K34" s="40" t="s">
        <v>24</v>
      </c>
      <c r="L34" s="40" t="s">
        <v>25</v>
      </c>
      <c r="M34" s="40" t="s">
        <v>26</v>
      </c>
      <c r="N34" s="44" t="s">
        <v>27</v>
      </c>
    </row>
    <row r="35" spans="2:14" ht="12.75">
      <c r="B35" s="18" t="s">
        <v>16</v>
      </c>
      <c r="C35" s="7" t="s">
        <v>10</v>
      </c>
      <c r="D35" s="21">
        <v>627</v>
      </c>
      <c r="E35" s="21">
        <v>330</v>
      </c>
      <c r="F35" s="21">
        <v>165</v>
      </c>
      <c r="G35" s="21">
        <f>SUM(D35:F35)</f>
        <v>1122</v>
      </c>
      <c r="H35" s="9">
        <v>33</v>
      </c>
      <c r="I35" s="58">
        <f>SUM(D35:F35,H35)</f>
        <v>1155</v>
      </c>
      <c r="J35" s="48">
        <f>D35/33</f>
        <v>19</v>
      </c>
      <c r="K35" s="49">
        <f>E35/33</f>
        <v>10</v>
      </c>
      <c r="L35" s="50">
        <f>F35/33</f>
        <v>5</v>
      </c>
      <c r="M35" s="51">
        <f>H35/33</f>
        <v>1</v>
      </c>
      <c r="N35" s="52">
        <f>I35/33</f>
        <v>35</v>
      </c>
    </row>
    <row r="36" spans="2:14" ht="13.5" thickBot="1">
      <c r="B36" s="19"/>
      <c r="C36" s="64" t="s">
        <v>11</v>
      </c>
      <c r="D36" s="17"/>
      <c r="E36" s="17"/>
      <c r="F36" s="17"/>
      <c r="G36" s="17"/>
      <c r="H36" s="2">
        <v>66</v>
      </c>
      <c r="I36" s="24">
        <f>D35+E35+F35+H36</f>
        <v>1188</v>
      </c>
      <c r="J36" s="37">
        <f>D35/33</f>
        <v>19</v>
      </c>
      <c r="K36" s="30">
        <f>E35/33</f>
        <v>10</v>
      </c>
      <c r="L36" s="31">
        <f>F35/33</f>
        <v>5</v>
      </c>
      <c r="M36" s="43">
        <f>H36/33</f>
        <v>2</v>
      </c>
      <c r="N36" s="47">
        <f>I36/33</f>
        <v>36</v>
      </c>
    </row>
    <row r="37" spans="2:14" ht="13.5" thickBot="1">
      <c r="B37" s="19"/>
      <c r="C37" s="10" t="s">
        <v>4</v>
      </c>
      <c r="D37" s="65">
        <v>693</v>
      </c>
      <c r="E37" s="65">
        <v>363</v>
      </c>
      <c r="F37" s="65">
        <v>66</v>
      </c>
      <c r="G37" s="65">
        <f>SUM(D37:F37)</f>
        <v>1122</v>
      </c>
      <c r="H37" s="65">
        <v>66</v>
      </c>
      <c r="I37" s="66">
        <f>SUM(D37:F37,H37)</f>
        <v>1188</v>
      </c>
      <c r="J37" s="59">
        <f aca="true" t="shared" si="14" ref="J36:J42">D37/33</f>
        <v>21</v>
      </c>
      <c r="K37" s="60">
        <f aca="true" t="shared" si="15" ref="K36:K42">E37/33</f>
        <v>11</v>
      </c>
      <c r="L37" s="60">
        <f aca="true" t="shared" si="16" ref="L36:L42">F37/33</f>
        <v>2</v>
      </c>
      <c r="M37" s="61">
        <f aca="true" t="shared" si="17" ref="M36:M42">H37/33</f>
        <v>2</v>
      </c>
      <c r="N37" s="63">
        <f aca="true" t="shared" si="18" ref="N36:N42">I37/33</f>
        <v>36</v>
      </c>
    </row>
    <row r="38" spans="2:14" ht="13.5" thickBot="1">
      <c r="B38" s="20"/>
      <c r="C38" s="10" t="s">
        <v>5</v>
      </c>
      <c r="D38" s="65">
        <v>693</v>
      </c>
      <c r="E38" s="65">
        <v>363</v>
      </c>
      <c r="F38" s="65">
        <v>66</v>
      </c>
      <c r="G38" s="65">
        <f>SUM(D38:F38)</f>
        <v>1122</v>
      </c>
      <c r="H38" s="65">
        <v>33</v>
      </c>
      <c r="I38" s="66">
        <f>SUM(D38:F38,H38)</f>
        <v>1155</v>
      </c>
      <c r="J38" s="59">
        <f t="shared" si="14"/>
        <v>21</v>
      </c>
      <c r="K38" s="60">
        <f t="shared" si="15"/>
        <v>11</v>
      </c>
      <c r="L38" s="60">
        <f t="shared" si="16"/>
        <v>2</v>
      </c>
      <c r="M38" s="61">
        <f t="shared" si="17"/>
        <v>1</v>
      </c>
      <c r="N38" s="63">
        <f t="shared" si="18"/>
        <v>35</v>
      </c>
    </row>
    <row r="39" spans="2:14" ht="12.75">
      <c r="B39" s="19" t="s">
        <v>17</v>
      </c>
      <c r="C39" s="7" t="s">
        <v>10</v>
      </c>
      <c r="D39" s="21">
        <v>627</v>
      </c>
      <c r="E39" s="21">
        <v>330</v>
      </c>
      <c r="F39" s="21">
        <v>165</v>
      </c>
      <c r="G39" s="21">
        <f>SUM(D39:F39)</f>
        <v>1122</v>
      </c>
      <c r="H39" s="9">
        <v>33</v>
      </c>
      <c r="I39" s="58">
        <f>SUM(D39:F39,H39)</f>
        <v>1155</v>
      </c>
      <c r="J39" s="48">
        <f t="shared" si="14"/>
        <v>19</v>
      </c>
      <c r="K39" s="50">
        <f t="shared" si="15"/>
        <v>10</v>
      </c>
      <c r="L39" s="50">
        <f t="shared" si="16"/>
        <v>5</v>
      </c>
      <c r="M39" s="51">
        <f t="shared" si="17"/>
        <v>1</v>
      </c>
      <c r="N39" s="52">
        <f t="shared" si="18"/>
        <v>35</v>
      </c>
    </row>
    <row r="40" spans="2:14" ht="13.5" thickBot="1">
      <c r="B40" s="19"/>
      <c r="C40" s="64" t="s">
        <v>11</v>
      </c>
      <c r="D40" s="17"/>
      <c r="E40" s="17"/>
      <c r="F40" s="17"/>
      <c r="G40" s="17"/>
      <c r="H40" s="2">
        <v>66</v>
      </c>
      <c r="I40" s="24">
        <f>D39+E39+F39+H40</f>
        <v>1188</v>
      </c>
      <c r="J40" s="37">
        <f>D39/33</f>
        <v>19</v>
      </c>
      <c r="K40" s="30">
        <f>E39/33</f>
        <v>10</v>
      </c>
      <c r="L40" s="31">
        <f>F39/33</f>
        <v>5</v>
      </c>
      <c r="M40" s="43">
        <f t="shared" si="17"/>
        <v>2</v>
      </c>
      <c r="N40" s="47">
        <f t="shared" si="18"/>
        <v>36</v>
      </c>
    </row>
    <row r="41" spans="2:14" ht="13.5" thickBot="1">
      <c r="B41" s="19"/>
      <c r="C41" s="10" t="s">
        <v>4</v>
      </c>
      <c r="D41" s="65">
        <v>693</v>
      </c>
      <c r="E41" s="65">
        <v>363</v>
      </c>
      <c r="F41" s="65">
        <v>66</v>
      </c>
      <c r="G41" s="65">
        <f>SUM(D41:F41)</f>
        <v>1122</v>
      </c>
      <c r="H41" s="65">
        <v>66</v>
      </c>
      <c r="I41" s="66">
        <f>SUM(D41:F41,H41)</f>
        <v>1188</v>
      </c>
      <c r="J41" s="59">
        <f t="shared" si="14"/>
        <v>21</v>
      </c>
      <c r="K41" s="60">
        <f t="shared" si="15"/>
        <v>11</v>
      </c>
      <c r="L41" s="60">
        <f t="shared" si="16"/>
        <v>2</v>
      </c>
      <c r="M41" s="61">
        <f t="shared" si="17"/>
        <v>2</v>
      </c>
      <c r="N41" s="63">
        <f t="shared" si="18"/>
        <v>36</v>
      </c>
    </row>
    <row r="42" spans="2:14" ht="13.5" thickBot="1">
      <c r="B42" s="20"/>
      <c r="C42" s="1" t="s">
        <v>5</v>
      </c>
      <c r="D42" s="2">
        <v>693</v>
      </c>
      <c r="E42" s="2">
        <v>363</v>
      </c>
      <c r="F42" s="2">
        <v>66</v>
      </c>
      <c r="G42" s="2">
        <f>SUM(D42:F42)</f>
        <v>1122</v>
      </c>
      <c r="H42" s="2">
        <v>33</v>
      </c>
      <c r="I42" s="24">
        <f>SUM(D42:F42,H42)</f>
        <v>1155</v>
      </c>
      <c r="J42" s="53">
        <f t="shared" si="14"/>
        <v>21</v>
      </c>
      <c r="K42" s="55">
        <f t="shared" si="15"/>
        <v>11</v>
      </c>
      <c r="L42" s="55">
        <f t="shared" si="16"/>
        <v>2</v>
      </c>
      <c r="M42" s="56">
        <f t="shared" si="17"/>
        <v>1</v>
      </c>
      <c r="N42" s="57">
        <f t="shared" si="18"/>
        <v>35</v>
      </c>
    </row>
    <row r="43" spans="10:14" ht="12.75">
      <c r="J43" s="3"/>
      <c r="L43" s="3"/>
      <c r="M43" s="3"/>
      <c r="N43" s="3"/>
    </row>
    <row r="44" ht="13.5" thickBot="1">
      <c r="B44" s="4" t="s">
        <v>18</v>
      </c>
    </row>
    <row r="45" spans="2:14" ht="39" customHeight="1" thickBot="1">
      <c r="B45" s="18" t="s">
        <v>0</v>
      </c>
      <c r="C45" s="18" t="s">
        <v>1</v>
      </c>
      <c r="D45" s="18" t="s">
        <v>30</v>
      </c>
      <c r="E45" s="18" t="s">
        <v>29</v>
      </c>
      <c r="F45" s="18" t="s">
        <v>31</v>
      </c>
      <c r="G45" s="18" t="s">
        <v>21</v>
      </c>
      <c r="H45" s="18" t="s">
        <v>32</v>
      </c>
      <c r="I45" s="32" t="s">
        <v>22</v>
      </c>
      <c r="J45" s="32" t="s">
        <v>28</v>
      </c>
      <c r="K45" s="34"/>
      <c r="L45" s="34"/>
      <c r="M45" s="34"/>
      <c r="N45" s="35"/>
    </row>
    <row r="46" spans="2:14" ht="13.5" thickBot="1">
      <c r="B46" s="20"/>
      <c r="C46" s="20"/>
      <c r="D46" s="20"/>
      <c r="E46" s="20"/>
      <c r="F46" s="20"/>
      <c r="G46" s="20"/>
      <c r="H46" s="20"/>
      <c r="I46" s="33"/>
      <c r="J46" s="39" t="s">
        <v>23</v>
      </c>
      <c r="K46" s="40" t="s">
        <v>24</v>
      </c>
      <c r="L46" s="40" t="s">
        <v>25</v>
      </c>
      <c r="M46" s="40" t="s">
        <v>26</v>
      </c>
      <c r="N46" s="44" t="s">
        <v>27</v>
      </c>
    </row>
    <row r="47" spans="2:14" ht="12.75">
      <c r="B47" s="18" t="s">
        <v>19</v>
      </c>
      <c r="C47" s="7" t="s">
        <v>10</v>
      </c>
      <c r="D47" s="21">
        <v>957</v>
      </c>
      <c r="E47" s="21">
        <v>0</v>
      </c>
      <c r="F47" s="21">
        <v>99</v>
      </c>
      <c r="G47" s="21">
        <f>SUM(D47:F47)</f>
        <v>1056</v>
      </c>
      <c r="H47" s="9">
        <v>33</v>
      </c>
      <c r="I47" s="9">
        <f>SUM(D47:F47,H47)</f>
        <v>1089</v>
      </c>
      <c r="J47" s="48">
        <f>D47/33</f>
        <v>29</v>
      </c>
      <c r="K47" s="49">
        <f>E47/33</f>
        <v>0</v>
      </c>
      <c r="L47" s="50">
        <f>F47/33</f>
        <v>3</v>
      </c>
      <c r="M47" s="51">
        <f>H47/33</f>
        <v>1</v>
      </c>
      <c r="N47" s="52">
        <f>I47/33</f>
        <v>33</v>
      </c>
    </row>
    <row r="48" spans="2:14" ht="13.5" thickBot="1">
      <c r="B48" s="19"/>
      <c r="C48" s="64" t="s">
        <v>11</v>
      </c>
      <c r="D48" s="17"/>
      <c r="E48" s="17"/>
      <c r="F48" s="17"/>
      <c r="G48" s="17"/>
      <c r="H48" s="2">
        <v>66</v>
      </c>
      <c r="I48" s="2">
        <f>SUM(D47,E47,F47,H48)</f>
        <v>1122</v>
      </c>
      <c r="J48" s="37">
        <f>D47/33</f>
        <v>29</v>
      </c>
      <c r="K48" s="30">
        <f>E47/33</f>
        <v>0</v>
      </c>
      <c r="L48" s="31">
        <f>F47/33</f>
        <v>3</v>
      </c>
      <c r="M48" s="43">
        <f>H48/33</f>
        <v>2</v>
      </c>
      <c r="N48" s="47">
        <f>I48/33</f>
        <v>34</v>
      </c>
    </row>
    <row r="49" spans="2:14" ht="13.5" thickBot="1">
      <c r="B49" s="19"/>
      <c r="C49" s="10" t="s">
        <v>4</v>
      </c>
      <c r="D49" s="11">
        <v>792</v>
      </c>
      <c r="E49" s="11">
        <v>363</v>
      </c>
      <c r="F49" s="11">
        <v>0</v>
      </c>
      <c r="G49" s="11">
        <f>SUM(D49:F49)</f>
        <v>1155</v>
      </c>
      <c r="H49" s="11">
        <v>66</v>
      </c>
      <c r="I49" s="65">
        <f>SUM(D49:F49,H49)</f>
        <v>1221</v>
      </c>
      <c r="J49" s="59">
        <f>D49/33</f>
        <v>24</v>
      </c>
      <c r="K49" s="62">
        <f>E49/33</f>
        <v>11</v>
      </c>
      <c r="L49" s="60">
        <f>F49/33</f>
        <v>0</v>
      </c>
      <c r="M49" s="61">
        <f>H49/33</f>
        <v>2</v>
      </c>
      <c r="N49" s="63">
        <f>I49/33</f>
        <v>37</v>
      </c>
    </row>
    <row r="50" spans="2:14" ht="13.5" thickBot="1">
      <c r="B50" s="20"/>
      <c r="C50" s="1" t="s">
        <v>5</v>
      </c>
      <c r="D50" s="2">
        <v>825</v>
      </c>
      <c r="E50" s="2">
        <v>330</v>
      </c>
      <c r="F50" s="2">
        <v>0</v>
      </c>
      <c r="G50" s="2">
        <f>SUM(D50:F50)</f>
        <v>1155</v>
      </c>
      <c r="H50" s="2">
        <v>33</v>
      </c>
      <c r="I50" s="11">
        <f>SUM(D50:F50,H50)</f>
        <v>1188</v>
      </c>
      <c r="J50" s="53">
        <f>D50/33</f>
        <v>25</v>
      </c>
      <c r="K50" s="54">
        <f>E50/33</f>
        <v>10</v>
      </c>
      <c r="L50" s="55">
        <f>F50/33</f>
        <v>0</v>
      </c>
      <c r="M50" s="56">
        <f>H50/33</f>
        <v>1</v>
      </c>
      <c r="N50" s="57">
        <f>I50/33</f>
        <v>36</v>
      </c>
    </row>
  </sheetData>
  <mergeCells count="70">
    <mergeCell ref="H45:H46"/>
    <mergeCell ref="I45:I46"/>
    <mergeCell ref="J45:N45"/>
    <mergeCell ref="D45:D46"/>
    <mergeCell ref="E45:E46"/>
    <mergeCell ref="F45:F46"/>
    <mergeCell ref="G45:G46"/>
    <mergeCell ref="J23:N23"/>
    <mergeCell ref="B33:B34"/>
    <mergeCell ref="C33:C34"/>
    <mergeCell ref="D33:D34"/>
    <mergeCell ref="E33:E34"/>
    <mergeCell ref="F33:F34"/>
    <mergeCell ref="G33:G34"/>
    <mergeCell ref="H33:H34"/>
    <mergeCell ref="I33:I34"/>
    <mergeCell ref="J33:N33"/>
    <mergeCell ref="I15:I16"/>
    <mergeCell ref="J15:N15"/>
    <mergeCell ref="B23:B24"/>
    <mergeCell ref="C23:C24"/>
    <mergeCell ref="D23:D24"/>
    <mergeCell ref="E23:E24"/>
    <mergeCell ref="F23:F24"/>
    <mergeCell ref="G23:G24"/>
    <mergeCell ref="H23:H24"/>
    <mergeCell ref="I23:I24"/>
    <mergeCell ref="E15:E16"/>
    <mergeCell ref="F15:F16"/>
    <mergeCell ref="G15:G16"/>
    <mergeCell ref="H15:H16"/>
    <mergeCell ref="B2:B3"/>
    <mergeCell ref="C2:C3"/>
    <mergeCell ref="B15:B16"/>
    <mergeCell ref="C15:C16"/>
    <mergeCell ref="D2:D3"/>
    <mergeCell ref="E2:E3"/>
    <mergeCell ref="F2:F3"/>
    <mergeCell ref="G2:G3"/>
    <mergeCell ref="H2:H3"/>
    <mergeCell ref="I2:I3"/>
    <mergeCell ref="J2:N2"/>
    <mergeCell ref="G17:G18"/>
    <mergeCell ref="G35:G36"/>
    <mergeCell ref="G39:G40"/>
    <mergeCell ref="G47:G48"/>
    <mergeCell ref="B4:B6"/>
    <mergeCell ref="B7:B9"/>
    <mergeCell ref="B10:B12"/>
    <mergeCell ref="D17:D18"/>
    <mergeCell ref="D15:D16"/>
    <mergeCell ref="E17:E18"/>
    <mergeCell ref="F17:F18"/>
    <mergeCell ref="B17:B20"/>
    <mergeCell ref="E35:E36"/>
    <mergeCell ref="F35:F36"/>
    <mergeCell ref="B35:B38"/>
    <mergeCell ref="D35:D36"/>
    <mergeCell ref="B25:B27"/>
    <mergeCell ref="B28:B30"/>
    <mergeCell ref="E39:E40"/>
    <mergeCell ref="F39:F40"/>
    <mergeCell ref="B47:B50"/>
    <mergeCell ref="D47:D48"/>
    <mergeCell ref="E47:E48"/>
    <mergeCell ref="F47:F48"/>
    <mergeCell ref="B39:B42"/>
    <mergeCell ref="D39:D40"/>
    <mergeCell ref="B45:B46"/>
    <mergeCell ref="C45:C46"/>
  </mergeCells>
  <printOptions/>
  <pageMargins left="0.6" right="0.28" top="1" bottom="0.64" header="0.5" footer="0.35"/>
  <pageSetup orientation="landscape" paperSize="9" r:id="rId1"/>
  <headerFooter alignWithMargins="0">
    <oddHeader>&amp;C&amp;"Arial,Grassetto"QUADRI ORARI DEI LICEI</oddHeader>
    <oddFooter>&amp;RPag&amp;P -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</dc:creator>
  <cp:keywords/>
  <dc:description/>
  <cp:lastModifiedBy>Francesco</cp:lastModifiedBy>
  <cp:lastPrinted>2005-06-20T11:30:48Z</cp:lastPrinted>
  <dcterms:created xsi:type="dcterms:W3CDTF">2005-06-14T18:03:13Z</dcterms:created>
  <dcterms:modified xsi:type="dcterms:W3CDTF">2005-06-20T13:08:46Z</dcterms:modified>
  <cp:category/>
  <cp:version/>
  <cp:contentType/>
  <cp:contentStatus/>
</cp:coreProperties>
</file>